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Presupuestales\"/>
    </mc:Choice>
  </mc:AlternateContent>
  <xr:revisionPtr revIDLastSave="0" documentId="13_ncr:1_{217B60E6-F979-400D-9877-90F4EE4E9A09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84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<sst xmlns="http://schemas.openxmlformats.org/spreadsheetml/2006/main" count="51" uniqueCount="41">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</sst>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D28" sqref="D28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767947648</v>
      </c>
      <c r="D9" s="27">
        <v>90000</v>
      </c>
      <c r="E9" s="21">
        <f t="shared" ref="E9:E18" si="0">C9+D9</f>
        <v>768037648</v>
      </c>
      <c r="F9" s="27">
        <v>879911406.83000004</v>
      </c>
      <c r="G9" s="20">
        <v>879911406.83000004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42572777</v>
      </c>
      <c r="D11" s="27">
        <v>0</v>
      </c>
      <c r="E11" s="21">
        <f t="shared" si="0"/>
        <v>42572777</v>
      </c>
      <c r="F11" s="27">
        <v>48193010.469999999</v>
      </c>
      <c r="G11" s="20">
        <v>48193010.469999999</v>
      </c>
    </row>
    <row r="12" spans="2:7" x14ac:dyDescent="0.2">
      <c r="B12" s="13" t="s">
        <v>24</v>
      </c>
      <c r="C12" s="19">
        <v>88110210</v>
      </c>
      <c r="D12" s="27">
        <v>97626</v>
      </c>
      <c r="E12" s="21">
        <f t="shared" si="0"/>
        <v>88207836</v>
      </c>
      <c r="F12" s="27">
        <v>112179939.55</v>
      </c>
      <c r="G12" s="20">
        <v>112179939.55</v>
      </c>
    </row>
    <row r="13" spans="2:7" x14ac:dyDescent="0.2">
      <c r="B13" s="13" t="s">
        <v>25</v>
      </c>
      <c r="C13" s="19">
        <v>5325269</v>
      </c>
      <c r="D13" s="27">
        <v>0</v>
      </c>
      <c r="E13" s="21">
        <f t="shared" si="0"/>
        <v>5325269</v>
      </c>
      <c r="F13" s="27">
        <v>7215668.96</v>
      </c>
      <c r="G13" s="20">
        <v>7215668.96</v>
      </c>
    </row>
    <row r="14" spans="2:7" x14ac:dyDescent="0.2">
      <c r="B14" s="13" t="s">
        <v>26</v>
      </c>
      <c r="C14" s="19">
        <v>1504827</v>
      </c>
      <c r="D14" s="27">
        <v>158176.44</v>
      </c>
      <c r="E14" s="21">
        <f t="shared" si="0"/>
        <v>1663003.44</v>
      </c>
      <c r="F14" s="27">
        <v>14202532.449999999</v>
      </c>
      <c r="G14" s="20">
        <v>14202532.449999999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641554707.65999997</v>
      </c>
      <c r="D16" s="27">
        <v>-1738634.8600000003</v>
      </c>
      <c r="E16" s="21">
        <f t="shared" si="0"/>
        <v>639816072.79999995</v>
      </c>
      <c r="F16" s="27">
        <v>690332613.03999996</v>
      </c>
      <c r="G16" s="20">
        <v>690332613.03999996</v>
      </c>
    </row>
    <row r="17" spans="2:7" ht="24" customHeight="1" x14ac:dyDescent="0.2">
      <c r="B17" s="14" t="s">
        <v>29</v>
      </c>
      <c r="C17" s="19">
        <v>0</v>
      </c>
      <c r="D17" s="27">
        <v>0</v>
      </c>
      <c r="E17" s="21">
        <f t="shared" si="0"/>
        <v>0</v>
      </c>
      <c r="F17" s="27">
        <v>0</v>
      </c>
      <c r="G17" s="20">
        <v>0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1547015438.6599998</v>
      </c>
      <c r="D20" s="28">
        <f>SUM(D9:D18)</f>
        <v>-1392832.4200000004</v>
      </c>
      <c r="E20" s="22">
        <f>C20+D20</f>
        <v>1545622606.2399998</v>
      </c>
      <c r="F20" s="28">
        <f>SUM(F9:F18)</f>
        <v>1752035171.3000002</v>
      </c>
      <c r="G20" s="22">
        <f>SUM(G9:G18)</f>
        <v>1752035171.3000002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473209856.04000002</v>
      </c>
      <c r="D26" s="20">
        <v>-38093676.039999999</v>
      </c>
      <c r="E26" s="21">
        <f t="shared" ref="E26:E34" si="1">C26+D26</f>
        <v>435116180</v>
      </c>
      <c r="F26" s="20">
        <v>425641982.1500001</v>
      </c>
      <c r="G26" s="38">
        <v>425617482.1500001</v>
      </c>
    </row>
    <row r="27" spans="2:7" ht="12" customHeight="1" x14ac:dyDescent="0.2">
      <c r="B27" s="32" t="s">
        <v>12</v>
      </c>
      <c r="C27" s="20">
        <v>237692208.36999997</v>
      </c>
      <c r="D27" s="20">
        <v>-22417192.380000006</v>
      </c>
      <c r="E27" s="21">
        <f t="shared" si="1"/>
        <v>215275015.98999998</v>
      </c>
      <c r="F27" s="20">
        <v>13752836.850000001</v>
      </c>
      <c r="G27" s="38">
        <v>6277730.25</v>
      </c>
    </row>
    <row r="28" spans="2:7" x14ac:dyDescent="0.2">
      <c r="B28" s="32" t="s">
        <v>13</v>
      </c>
      <c r="C28" s="20">
        <v>468319928.10000002</v>
      </c>
      <c r="D28" s="20">
        <v>107003396.15999998</v>
      </c>
      <c r="E28" s="21">
        <f t="shared" si="1"/>
        <v>575323324.25999999</v>
      </c>
      <c r="F28" s="20">
        <v>158179061.06</v>
      </c>
      <c r="G28" s="38">
        <v>131378236.54000001</v>
      </c>
    </row>
    <row r="29" spans="2:7" x14ac:dyDescent="0.2">
      <c r="B29" s="32" t="s">
        <v>14</v>
      </c>
      <c r="C29" s="20">
        <v>250556588.28000003</v>
      </c>
      <c r="D29" s="20">
        <v>10340590.860000003</v>
      </c>
      <c r="E29" s="21">
        <f t="shared" si="1"/>
        <v>260897179.14000005</v>
      </c>
      <c r="F29" s="20">
        <v>230829433.35000002</v>
      </c>
      <c r="G29" s="38">
        <v>230451155.70000005</v>
      </c>
    </row>
    <row r="30" spans="2:7" x14ac:dyDescent="0.2">
      <c r="B30" s="32" t="s">
        <v>15</v>
      </c>
      <c r="C30" s="20">
        <v>85614403</v>
      </c>
      <c r="D30" s="20">
        <v>-6606065.0099999961</v>
      </c>
      <c r="E30" s="21">
        <f t="shared" si="1"/>
        <v>79008337.99000001</v>
      </c>
      <c r="F30" s="20">
        <v>419431.39</v>
      </c>
      <c r="G30" s="38">
        <v>55569.919999999998</v>
      </c>
    </row>
    <row r="31" spans="2:7" x14ac:dyDescent="0.2">
      <c r="B31" s="32" t="s">
        <v>16</v>
      </c>
      <c r="C31" s="20">
        <v>281249045.50999999</v>
      </c>
      <c r="D31" s="20">
        <v>240801279.97999999</v>
      </c>
      <c r="E31" s="21">
        <f t="shared" si="1"/>
        <v>522050325.49000001</v>
      </c>
      <c r="F31" s="20">
        <v>21255865.510000002</v>
      </c>
      <c r="G31" s="38">
        <v>18010406.560000002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1160000</v>
      </c>
      <c r="E34" s="21">
        <f t="shared" si="1"/>
        <v>1160000</v>
      </c>
      <c r="F34" s="20">
        <v>812000</v>
      </c>
      <c r="G34" s="38">
        <v>812000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1796642029.3</v>
      </c>
      <c r="D36" s="22">
        <f>SUM(D26:D34)</f>
        <v>292188333.56999999</v>
      </c>
      <c r="E36" s="22">
        <f>SUM(E26:E34)</f>
        <v>2088830362.8700001</v>
      </c>
      <c r="F36" s="22">
        <f>SUM(F26:F34)</f>
        <v>850890610.31000018</v>
      </c>
      <c r="G36" s="39">
        <f>SUM(G26:G34)</f>
        <v>812602581.12000012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-249626590.6400001</v>
      </c>
      <c r="D38" s="8">
        <f>D20-D36</f>
        <v>-293581165.99000001</v>
      </c>
      <c r="E38" s="8">
        <f>D38+C38</f>
        <v>-543207756.63000011</v>
      </c>
      <c r="F38" s="8">
        <f>F20-F36</f>
        <v>901144560.99000001</v>
      </c>
      <c r="G38" s="9">
        <f>G20-G36</f>
        <v>939432590.18000007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7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2022-04-20T17:57:13Z</cp:lastPrinted>
  <dcterms:created xsi:type="dcterms:W3CDTF">2019-12-11T17:18:27Z</dcterms:created>
  <dcterms:modified xsi:type="dcterms:W3CDTF">2022-04-22T19:36:28Z</dcterms:modified>
</cp:coreProperties>
</file>